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G12" i="1"/>
  <c r="G13" i="1"/>
  <c r="G14" i="1"/>
  <c r="G15" i="1"/>
  <c r="G16" i="1"/>
  <c r="G17" i="1"/>
  <c r="G18" i="1"/>
  <c r="G19" i="1"/>
  <c r="G20" i="1"/>
  <c r="G21" i="1"/>
  <c r="G22" i="1"/>
  <c r="F12" i="1"/>
  <c r="F13" i="1"/>
  <c r="F14" i="1"/>
  <c r="F15" i="1"/>
  <c r="F16" i="1"/>
  <c r="F17" i="1"/>
  <c r="F18" i="1"/>
  <c r="F19" i="1"/>
  <c r="F20" i="1"/>
  <c r="F21" i="1"/>
  <c r="F22" i="1"/>
  <c r="E12" i="1"/>
  <c r="E13" i="1"/>
  <c r="E14" i="1"/>
  <c r="E15" i="1"/>
  <c r="E16" i="1"/>
  <c r="E17" i="1"/>
  <c r="E18" i="1"/>
  <c r="E19" i="1"/>
  <c r="E20" i="1"/>
  <c r="E21" i="1"/>
  <c r="E22" i="1"/>
  <c r="H11" i="1"/>
  <c r="G11" i="1"/>
  <c r="E11" i="1"/>
  <c r="F11" i="1" s="1"/>
  <c r="C24" i="1" l="1"/>
  <c r="C26" i="1"/>
</calcChain>
</file>

<file path=xl/sharedStrings.xml><?xml version="1.0" encoding="utf-8"?>
<sst xmlns="http://schemas.openxmlformats.org/spreadsheetml/2006/main" count="32" uniqueCount="32">
  <si>
    <t>Adresse de livraison :</t>
  </si>
  <si>
    <t>E-mail :</t>
  </si>
  <si>
    <t>Numéro de téléphone :</t>
  </si>
  <si>
    <t>Nom du contact :</t>
  </si>
  <si>
    <t>Nom de l'association :</t>
  </si>
  <si>
    <t>BON DE COMMANDE GLOBAL</t>
  </si>
  <si>
    <t>DETAILS DE LA COMMANDE</t>
  </si>
  <si>
    <t>Livre</t>
  </si>
  <si>
    <t>Prix TTC</t>
  </si>
  <si>
    <t>Prix HT</t>
  </si>
  <si>
    <t>Nombre d'exemplaires commandés</t>
  </si>
  <si>
    <t>Mila, Petite goutte d’eau</t>
  </si>
  <si>
    <t>Montant reversé total</t>
  </si>
  <si>
    <t>Grand Pépé Philomin</t>
  </si>
  <si>
    <t>Le lion qui avait perdu sa queue</t>
  </si>
  <si>
    <t>Le castor qui rêvait d'avoir un ami</t>
  </si>
  <si>
    <t>L'hippopotame qui avait un GROS popotin</t>
  </si>
  <si>
    <t>De tes propres Ailes</t>
  </si>
  <si>
    <t>L'heure des étoiles</t>
  </si>
  <si>
    <t>Dessine-moi une famille</t>
  </si>
  <si>
    <t>Un ours dans les étoiles</t>
  </si>
  <si>
    <t>Le meilleur est à l'intérieur</t>
  </si>
  <si>
    <t>Pschiiit &amp; Biceps : Aquarium Break</t>
  </si>
  <si>
    <t>Le livre Docteur</t>
  </si>
  <si>
    <t>Montant total pour votre association :</t>
  </si>
  <si>
    <t>Montant facturé par YO ! Editions :</t>
  </si>
  <si>
    <t xml:space="preserve">Frais de port : </t>
  </si>
  <si>
    <t>Offerts !</t>
  </si>
  <si>
    <t>Paiement à YO ! Editions</t>
  </si>
  <si>
    <t>Montant reversé par livre (20%)</t>
  </si>
  <si>
    <t>Important :</t>
  </si>
  <si>
    <t>Vous pouvez uniquement modifier les cellules "orange".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</si>
</sst>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3" fillId="3" borderId="11" xfId="3" applyFont="1" applyBorder="1" applyAlignment="1" applyProtection="1">
      <alignment horizontal="left"/>
      <protection locked="0"/>
    </xf>
    <xf numFmtId="0" fontId="3" fillId="3" borderId="12" xfId="3" applyFont="1" applyBorder="1" applyAlignment="1" applyProtection="1">
      <alignment horizontal="left"/>
      <protection locked="0"/>
    </xf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3" borderId="28" xfId="3" applyFont="1" applyBorder="1" applyAlignment="1">
      <alignment horizontal="center" wrapText="1"/>
    </xf>
    <xf numFmtId="0" fontId="3" fillId="3" borderId="5" xfId="3" applyFont="1" applyBorder="1" applyAlignment="1" applyProtection="1">
      <alignment horizontal="center" vertical="center"/>
      <protection locked="0"/>
    </xf>
    <xf numFmtId="0" fontId="3" fillId="3" borderId="0" xfId="3" applyFont="1" applyBorder="1" applyAlignment="1" applyProtection="1">
      <alignment horizontal="center" vertical="center"/>
      <protection locked="0"/>
    </xf>
    <xf numFmtId="0" fontId="3" fillId="3" borderId="6" xfId="3" applyFont="1" applyBorder="1" applyAlignment="1" applyProtection="1">
      <alignment horizontal="center" vertical="center"/>
      <protection locked="0"/>
    </xf>
    <xf numFmtId="0" fontId="3" fillId="3" borderId="29" xfId="3" applyFont="1" applyBorder="1" applyAlignment="1">
      <alignment horizontal="center" wrapText="1"/>
    </xf>
    <xf numFmtId="0" fontId="4" fillId="0" borderId="7" xfId="0" applyFont="1" applyBorder="1" applyAlignment="1"/>
    <xf numFmtId="0" fontId="3" fillId="3" borderId="8" xfId="3" applyFont="1" applyBorder="1" applyAlignment="1" applyProtection="1">
      <alignment horizontal="left"/>
      <protection locked="0"/>
    </xf>
    <xf numFmtId="0" fontId="3" fillId="3" borderId="9" xfId="3" applyFont="1" applyBorder="1" applyAlignment="1" applyProtection="1">
      <alignment horizontal="left"/>
      <protection locked="0"/>
    </xf>
    <xf numFmtId="0" fontId="3" fillId="3" borderId="7" xfId="3" applyFont="1" applyBorder="1" applyAlignment="1" applyProtection="1">
      <alignment horizontal="center" vertical="center"/>
      <protection locked="0"/>
    </xf>
    <xf numFmtId="0" fontId="3" fillId="3" borderId="8" xfId="3" applyFont="1" applyBorder="1" applyAlignment="1" applyProtection="1">
      <alignment horizontal="center" vertical="center"/>
      <protection locked="0"/>
    </xf>
    <xf numFmtId="0" fontId="3" fillId="3" borderId="9" xfId="3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3" borderId="14" xfId="3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</xf>
    <xf numFmtId="44" fontId="3" fillId="0" borderId="14" xfId="1" applyFont="1" applyBorder="1" applyAlignment="1" applyProtection="1">
      <alignment horizontal="center" vertical="center"/>
    </xf>
    <xf numFmtId="44" fontId="3" fillId="0" borderId="14" xfId="0" applyNumberFormat="1" applyFont="1" applyBorder="1" applyAlignment="1" applyProtection="1">
      <alignment horizontal="center" vertical="center"/>
    </xf>
    <xf numFmtId="44" fontId="3" fillId="0" borderId="16" xfId="1" applyFont="1" applyBorder="1" applyProtection="1"/>
    <xf numFmtId="0" fontId="3" fillId="0" borderId="17" xfId="0" applyFont="1" applyBorder="1" applyAlignment="1">
      <alignment horizontal="left"/>
    </xf>
    <xf numFmtId="0" fontId="3" fillId="3" borderId="1" xfId="3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</xf>
    <xf numFmtId="44" fontId="3" fillId="0" borderId="1" xfId="1" applyFont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</xf>
    <xf numFmtId="44" fontId="3" fillId="0" borderId="18" xfId="1" applyFont="1" applyBorder="1" applyProtection="1"/>
    <xf numFmtId="0" fontId="3" fillId="0" borderId="19" xfId="0" applyFont="1" applyBorder="1" applyAlignment="1">
      <alignment horizontal="left"/>
    </xf>
    <xf numFmtId="0" fontId="3" fillId="3" borderId="20" xfId="3" applyFont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</xf>
    <xf numFmtId="44" fontId="3" fillId="0" borderId="20" xfId="1" applyFont="1" applyBorder="1" applyAlignment="1" applyProtection="1">
      <alignment horizontal="center" vertical="center"/>
    </xf>
    <xf numFmtId="44" fontId="3" fillId="0" borderId="20" xfId="0" applyNumberFormat="1" applyFont="1" applyBorder="1" applyAlignment="1" applyProtection="1">
      <alignment horizontal="center" vertical="center"/>
    </xf>
    <xf numFmtId="44" fontId="3" fillId="0" borderId="21" xfId="1" applyFont="1" applyBorder="1" applyProtection="1"/>
    <xf numFmtId="0" fontId="4" fillId="4" borderId="22" xfId="4" applyFont="1" applyBorder="1" applyAlignment="1" applyProtection="1">
      <alignment horizontal="right"/>
    </xf>
    <xf numFmtId="44" fontId="4" fillId="4" borderId="23" xfId="4" applyNumberFormat="1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2" borderId="24" xfId="2" applyFont="1" applyBorder="1" applyAlignment="1" applyProtection="1">
      <alignment horizontal="right"/>
    </xf>
    <xf numFmtId="44" fontId="3" fillId="2" borderId="25" xfId="2" applyNumberFormat="1" applyFont="1" applyBorder="1" applyAlignment="1" applyProtection="1">
      <alignment horizontal="center"/>
    </xf>
    <xf numFmtId="0" fontId="3" fillId="4" borderId="26" xfId="4" applyFont="1" applyBorder="1" applyAlignment="1" applyProtection="1">
      <alignment horizontal="right"/>
    </xf>
    <xf numFmtId="0" fontId="4" fillId="4" borderId="27" xfId="4" applyFont="1" applyBorder="1" applyAlignment="1" applyProtection="1">
      <alignment horizontal="right"/>
    </xf>
  </cellXfs>
  <cellStyles count="5">
    <cellStyle name="20 % - Accent1" xfId="2" builtinId="30"/>
    <cellStyle name="20 % - Accent2" xfId="3" builtinId="34"/>
    <cellStyle name="20 % - Accent6" xfId="4" builtinId="50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tabSelected="1" workbookViewId="0">
      <selection activeCell="J21" sqref="J21"/>
    </sheetView>
  </sheetViews>
  <sheetFormatPr baseColWidth="10" defaultColWidth="8.7265625" defaultRowHeight="14" x14ac:dyDescent="0.3"/>
  <cols>
    <col min="1" max="1" width="2.453125" style="2" customWidth="1"/>
    <col min="2" max="2" width="41.54296875" style="2" bestFit="1" customWidth="1"/>
    <col min="3" max="3" width="25.36328125" style="2" customWidth="1"/>
    <col min="4" max="4" width="19" style="3" customWidth="1"/>
    <col min="5" max="6" width="19" style="2" customWidth="1"/>
    <col min="7" max="7" width="16.1796875" style="2" customWidth="1"/>
    <col min="8" max="8" width="17.08984375" style="2" customWidth="1"/>
    <col min="9" max="9" width="8.7265625" style="2"/>
    <col min="10" max="10" width="35.6328125" style="2" bestFit="1" customWidth="1"/>
    <col min="11" max="16384" width="8.7265625" style="2"/>
  </cols>
  <sheetData>
    <row r="1" spans="2:10" ht="30" x14ac:dyDescent="0.6">
      <c r="B1" s="1" t="s">
        <v>5</v>
      </c>
      <c r="C1" s="1"/>
      <c r="D1" s="1"/>
      <c r="E1" s="1"/>
      <c r="F1" s="1"/>
      <c r="G1" s="1"/>
      <c r="H1" s="1"/>
    </row>
    <row r="2" spans="2:10" ht="14.5" thickBot="1" x14ac:dyDescent="0.35">
      <c r="J2" s="4" t="s">
        <v>30</v>
      </c>
    </row>
    <row r="3" spans="2:10" x14ac:dyDescent="0.3">
      <c r="B3" s="5" t="s">
        <v>4</v>
      </c>
      <c r="C3" s="6"/>
      <c r="D3" s="7"/>
      <c r="E3" s="8" t="s">
        <v>0</v>
      </c>
      <c r="F3" s="9"/>
      <c r="G3" s="10"/>
      <c r="J3" s="11" t="s">
        <v>31</v>
      </c>
    </row>
    <row r="4" spans="2:10" ht="14.5" thickBot="1" x14ac:dyDescent="0.35">
      <c r="B4" s="5" t="s">
        <v>3</v>
      </c>
      <c r="C4" s="6"/>
      <c r="D4" s="7"/>
      <c r="E4" s="12"/>
      <c r="F4" s="13"/>
      <c r="G4" s="14"/>
      <c r="J4" s="15"/>
    </row>
    <row r="5" spans="2:10" x14ac:dyDescent="0.3">
      <c r="B5" s="5" t="s">
        <v>2</v>
      </c>
      <c r="C5" s="6"/>
      <c r="D5" s="7"/>
      <c r="E5" s="12"/>
      <c r="F5" s="13"/>
      <c r="G5" s="14"/>
    </row>
    <row r="6" spans="2:10" x14ac:dyDescent="0.3">
      <c r="B6" s="16" t="s">
        <v>1</v>
      </c>
      <c r="C6" s="17"/>
      <c r="D6" s="18"/>
      <c r="E6" s="19"/>
      <c r="F6" s="20"/>
      <c r="G6" s="21"/>
    </row>
    <row r="8" spans="2:10" ht="23" x14ac:dyDescent="0.5">
      <c r="B8" s="22" t="s">
        <v>6</v>
      </c>
      <c r="C8" s="22"/>
      <c r="D8" s="22"/>
      <c r="E8" s="22"/>
      <c r="F8" s="22"/>
      <c r="G8" s="22"/>
      <c r="H8" s="22"/>
    </row>
    <row r="9" spans="2:10" ht="14.5" thickBot="1" x14ac:dyDescent="0.35"/>
    <row r="10" spans="2:10" ht="28.5" thickBot="1" x14ac:dyDescent="0.35">
      <c r="B10" s="23" t="s">
        <v>7</v>
      </c>
      <c r="C10" s="24" t="s">
        <v>10</v>
      </c>
      <c r="D10" s="25" t="s">
        <v>8</v>
      </c>
      <c r="E10" s="25" t="s">
        <v>9</v>
      </c>
      <c r="F10" s="26" t="s">
        <v>29</v>
      </c>
      <c r="G10" s="26" t="s">
        <v>12</v>
      </c>
      <c r="H10" s="26" t="s">
        <v>28</v>
      </c>
    </row>
    <row r="11" spans="2:10" x14ac:dyDescent="0.3">
      <c r="B11" s="27" t="s">
        <v>11</v>
      </c>
      <c r="C11" s="28">
        <v>0</v>
      </c>
      <c r="D11" s="29">
        <v>10</v>
      </c>
      <c r="E11" s="29">
        <f>D11/1.055</f>
        <v>9.4786729857819907</v>
      </c>
      <c r="F11" s="30">
        <f>(E11/100)*20</f>
        <v>1.8957345971563981</v>
      </c>
      <c r="G11" s="31">
        <f>F11*C11</f>
        <v>0</v>
      </c>
      <c r="H11" s="32">
        <f>(D11-F11)*C11</f>
        <v>0</v>
      </c>
    </row>
    <row r="12" spans="2:10" x14ac:dyDescent="0.3">
      <c r="B12" s="33" t="s">
        <v>13</v>
      </c>
      <c r="C12" s="34">
        <v>0</v>
      </c>
      <c r="D12" s="35">
        <v>14.95</v>
      </c>
      <c r="E12" s="35">
        <f t="shared" ref="E12:E22" si="0">D12/1.055</f>
        <v>14.170616113744076</v>
      </c>
      <c r="F12" s="36">
        <f t="shared" ref="F12:F22" si="1">(E12/100)*20</f>
        <v>2.8341232227488149</v>
      </c>
      <c r="G12" s="37">
        <f t="shared" ref="G12:G22" si="2">F12*C12</f>
        <v>0</v>
      </c>
      <c r="H12" s="38">
        <f t="shared" ref="H12:H22" si="3">(D12-F12)*C12</f>
        <v>0</v>
      </c>
    </row>
    <row r="13" spans="2:10" x14ac:dyDescent="0.3">
      <c r="B13" s="33" t="s">
        <v>14</v>
      </c>
      <c r="C13" s="34">
        <v>0</v>
      </c>
      <c r="D13" s="35">
        <v>14</v>
      </c>
      <c r="E13" s="35">
        <f t="shared" si="0"/>
        <v>13.270142180094787</v>
      </c>
      <c r="F13" s="36">
        <f t="shared" si="1"/>
        <v>2.6540284360189577</v>
      </c>
      <c r="G13" s="37">
        <f t="shared" si="2"/>
        <v>0</v>
      </c>
      <c r="H13" s="38">
        <f t="shared" si="3"/>
        <v>0</v>
      </c>
    </row>
    <row r="14" spans="2:10" x14ac:dyDescent="0.3">
      <c r="B14" s="33" t="s">
        <v>15</v>
      </c>
      <c r="C14" s="34">
        <v>0</v>
      </c>
      <c r="D14" s="35">
        <v>14</v>
      </c>
      <c r="E14" s="35">
        <f t="shared" si="0"/>
        <v>13.270142180094787</v>
      </c>
      <c r="F14" s="36">
        <f t="shared" si="1"/>
        <v>2.6540284360189577</v>
      </c>
      <c r="G14" s="37">
        <f t="shared" si="2"/>
        <v>0</v>
      </c>
      <c r="H14" s="38">
        <f t="shared" si="3"/>
        <v>0</v>
      </c>
    </row>
    <row r="15" spans="2:10" x14ac:dyDescent="0.3">
      <c r="B15" s="33" t="s">
        <v>16</v>
      </c>
      <c r="C15" s="34">
        <v>0</v>
      </c>
      <c r="D15" s="35">
        <v>14</v>
      </c>
      <c r="E15" s="35">
        <f t="shared" si="0"/>
        <v>13.270142180094787</v>
      </c>
      <c r="F15" s="36">
        <f t="shared" si="1"/>
        <v>2.6540284360189577</v>
      </c>
      <c r="G15" s="37">
        <f t="shared" si="2"/>
        <v>0</v>
      </c>
      <c r="H15" s="38">
        <f t="shared" si="3"/>
        <v>0</v>
      </c>
    </row>
    <row r="16" spans="2:10" x14ac:dyDescent="0.3">
      <c r="B16" s="33" t="s">
        <v>17</v>
      </c>
      <c r="C16" s="34">
        <v>0</v>
      </c>
      <c r="D16" s="35">
        <v>13</v>
      </c>
      <c r="E16" s="35">
        <f t="shared" si="0"/>
        <v>12.322274881516588</v>
      </c>
      <c r="F16" s="36">
        <f t="shared" si="1"/>
        <v>2.4644549763033172</v>
      </c>
      <c r="G16" s="37">
        <f t="shared" si="2"/>
        <v>0</v>
      </c>
      <c r="H16" s="38">
        <f t="shared" si="3"/>
        <v>0</v>
      </c>
    </row>
    <row r="17" spans="2:8" x14ac:dyDescent="0.3">
      <c r="B17" s="33" t="s">
        <v>18</v>
      </c>
      <c r="C17" s="34">
        <v>0</v>
      </c>
      <c r="D17" s="35">
        <v>13</v>
      </c>
      <c r="E17" s="35">
        <f t="shared" si="0"/>
        <v>12.322274881516588</v>
      </c>
      <c r="F17" s="36">
        <f t="shared" si="1"/>
        <v>2.4644549763033172</v>
      </c>
      <c r="G17" s="37">
        <f t="shared" si="2"/>
        <v>0</v>
      </c>
      <c r="H17" s="38">
        <f t="shared" si="3"/>
        <v>0</v>
      </c>
    </row>
    <row r="18" spans="2:8" x14ac:dyDescent="0.3">
      <c r="B18" s="33" t="s">
        <v>19</v>
      </c>
      <c r="C18" s="34">
        <v>0</v>
      </c>
      <c r="D18" s="35">
        <v>13</v>
      </c>
      <c r="E18" s="35">
        <f t="shared" si="0"/>
        <v>12.322274881516588</v>
      </c>
      <c r="F18" s="36">
        <f t="shared" si="1"/>
        <v>2.4644549763033172</v>
      </c>
      <c r="G18" s="37">
        <f t="shared" si="2"/>
        <v>0</v>
      </c>
      <c r="H18" s="38">
        <f t="shared" si="3"/>
        <v>0</v>
      </c>
    </row>
    <row r="19" spans="2:8" x14ac:dyDescent="0.3">
      <c r="B19" s="33" t="s">
        <v>20</v>
      </c>
      <c r="C19" s="34">
        <v>0</v>
      </c>
      <c r="D19" s="35">
        <v>13</v>
      </c>
      <c r="E19" s="35">
        <f t="shared" si="0"/>
        <v>12.322274881516588</v>
      </c>
      <c r="F19" s="36">
        <f t="shared" si="1"/>
        <v>2.4644549763033172</v>
      </c>
      <c r="G19" s="37">
        <f t="shared" si="2"/>
        <v>0</v>
      </c>
      <c r="H19" s="38">
        <f t="shared" si="3"/>
        <v>0</v>
      </c>
    </row>
    <row r="20" spans="2:8" x14ac:dyDescent="0.3">
      <c r="B20" s="33" t="s">
        <v>21</v>
      </c>
      <c r="C20" s="34">
        <v>0</v>
      </c>
      <c r="D20" s="35">
        <v>13</v>
      </c>
      <c r="E20" s="35">
        <f t="shared" si="0"/>
        <v>12.322274881516588</v>
      </c>
      <c r="F20" s="36">
        <f t="shared" si="1"/>
        <v>2.4644549763033172</v>
      </c>
      <c r="G20" s="37">
        <f t="shared" si="2"/>
        <v>0</v>
      </c>
      <c r="H20" s="38">
        <f t="shared" si="3"/>
        <v>0</v>
      </c>
    </row>
    <row r="21" spans="2:8" x14ac:dyDescent="0.3">
      <c r="B21" s="33" t="s">
        <v>22</v>
      </c>
      <c r="C21" s="34">
        <v>0</v>
      </c>
      <c r="D21" s="35">
        <v>13</v>
      </c>
      <c r="E21" s="35">
        <f t="shared" si="0"/>
        <v>12.322274881516588</v>
      </c>
      <c r="F21" s="36">
        <f t="shared" si="1"/>
        <v>2.4644549763033172</v>
      </c>
      <c r="G21" s="37">
        <f t="shared" si="2"/>
        <v>0</v>
      </c>
      <c r="H21" s="38">
        <f t="shared" si="3"/>
        <v>0</v>
      </c>
    </row>
    <row r="22" spans="2:8" ht="14.5" thickBot="1" x14ac:dyDescent="0.35">
      <c r="B22" s="39" t="s">
        <v>23</v>
      </c>
      <c r="C22" s="40">
        <v>0</v>
      </c>
      <c r="D22" s="41">
        <v>13</v>
      </c>
      <c r="E22" s="41">
        <f t="shared" si="0"/>
        <v>12.322274881516588</v>
      </c>
      <c r="F22" s="42">
        <f t="shared" si="1"/>
        <v>2.4644549763033172</v>
      </c>
      <c r="G22" s="43">
        <f t="shared" si="2"/>
        <v>0</v>
      </c>
      <c r="H22" s="44">
        <f t="shared" si="3"/>
        <v>0</v>
      </c>
    </row>
    <row r="23" spans="2:8" ht="14.5" thickBot="1" x14ac:dyDescent="0.35"/>
    <row r="24" spans="2:8" ht="14.5" thickBot="1" x14ac:dyDescent="0.35">
      <c r="B24" s="45" t="s">
        <v>24</v>
      </c>
      <c r="C24" s="46">
        <f>SUM(G11:G22)</f>
        <v>0</v>
      </c>
    </row>
    <row r="25" spans="2:8" ht="14.5" thickBot="1" x14ac:dyDescent="0.35">
      <c r="B25" s="47"/>
      <c r="C25" s="48"/>
    </row>
    <row r="26" spans="2:8" x14ac:dyDescent="0.3">
      <c r="B26" s="49" t="s">
        <v>25</v>
      </c>
      <c r="C26" s="50">
        <f>SUM(H11:H22)</f>
        <v>0</v>
      </c>
    </row>
    <row r="27" spans="2:8" ht="14.5" thickBot="1" x14ac:dyDescent="0.35">
      <c r="B27" s="51" t="s">
        <v>26</v>
      </c>
      <c r="C27" s="52" t="s">
        <v>27</v>
      </c>
    </row>
  </sheetData>
  <sheetProtection algorithmName="SHA-512" hashValue="nqBPuVydNhR+4bWtgPE0hqtMRITRqz5eRnACRXCjXJnmdqenxZ6K3tfuhIAVRi3eRCXq30hJm5mPa2vFzGrqRQ==" saltValue="SzCan8KxpKyq/GxKHLGmpg==" spinCount="100000" sheet="1" objects="1" scenarios="1"/>
  <protectedRanges>
    <protectedRange sqref="C11:C22" name="Plage1"/>
  </protectedRanges>
  <mergeCells count="8">
    <mergeCell ref="B1:H1"/>
    <mergeCell ref="B8:H8"/>
    <mergeCell ref="E4:G6"/>
    <mergeCell ref="J3:J4"/>
    <mergeCell ref="C3:D3"/>
    <mergeCell ref="C4:D4"/>
    <mergeCell ref="C5:D5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2022-10-07T18:37:48Z</dcterms:modified>
</cp:coreProperties>
</file>